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e\OneDrive\2018 Master Dock File\2018 Master WaveArmor Dock\"/>
    </mc:Choice>
  </mc:AlternateContent>
  <xr:revisionPtr revIDLastSave="21" documentId="8_{B6A5EEBF-F42B-4D5A-977B-AFD5679A8CE8}" xr6:coauthVersionLast="32" xr6:coauthVersionMax="32" xr10:uidLastSave="{280E8203-C367-468B-923F-5D925CF6A97B}"/>
  <bookViews>
    <workbookView xWindow="0" yWindow="0" windowWidth="24000" windowHeight="9510" xr2:uid="{00000000-000D-0000-FFFF-FFFF00000000}"/>
  </bookViews>
  <sheets>
    <sheet name="Sheet1" sheetId="5" r:id="rId1"/>
  </sheets>
  <definedNames>
    <definedName name="_xlnm.Print_Area" localSheetId="0">Sheet1!$A$1:$G$85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4" i="5" l="1"/>
  <c r="G62" i="5"/>
  <c r="G29" i="5"/>
  <c r="G19" i="5"/>
  <c r="G26" i="5"/>
  <c r="G27" i="5"/>
  <c r="G30" i="5"/>
  <c r="G31" i="5"/>
  <c r="G32" i="5"/>
  <c r="G34" i="5"/>
  <c r="G36" i="5"/>
  <c r="G37" i="5"/>
  <c r="G12" i="5"/>
  <c r="G13" i="5"/>
  <c r="G14" i="5"/>
  <c r="G15" i="5"/>
  <c r="G16" i="5"/>
  <c r="G17" i="5"/>
  <c r="G18" i="5"/>
  <c r="G20" i="5"/>
  <c r="G21" i="5"/>
  <c r="G22" i="5"/>
  <c r="G28" i="5"/>
  <c r="G45" i="5"/>
  <c r="G46" i="5"/>
  <c r="G47" i="5"/>
  <c r="G52" i="5"/>
  <c r="G54" i="5"/>
  <c r="G55" i="5"/>
  <c r="G53" i="5"/>
  <c r="G33" i="5"/>
  <c r="G23" i="5"/>
  <c r="G25" i="5"/>
  <c r="G35" i="5"/>
  <c r="G38" i="5"/>
  <c r="G39" i="5"/>
  <c r="G40" i="5"/>
  <c r="G41" i="5"/>
  <c r="G42" i="5"/>
  <c r="G43" i="5"/>
  <c r="G48" i="5"/>
  <c r="G49" i="5"/>
  <c r="G50" i="5"/>
  <c r="G56" i="5"/>
  <c r="G57" i="5"/>
  <c r="G58" i="5"/>
  <c r="G59" i="5"/>
  <c r="G60" i="5"/>
  <c r="G61" i="5"/>
  <c r="G63" i="5"/>
  <c r="G65" i="5"/>
  <c r="G66" i="5"/>
  <c r="G67" i="5"/>
  <c r="G68" i="5"/>
  <c r="G69" i="5"/>
  <c r="G71" i="5"/>
  <c r="G72" i="5"/>
  <c r="G73" i="5"/>
  <c r="G74" i="5"/>
  <c r="G75" i="5"/>
  <c r="G76" i="5"/>
  <c r="G77" i="5"/>
  <c r="G78" i="5"/>
  <c r="G79" i="5"/>
  <c r="G82" i="5" l="1"/>
  <c r="G83" i="5" s="1"/>
  <c r="G85" i="5" l="1"/>
</calcChain>
</file>

<file path=xl/sharedStrings.xml><?xml version="1.0" encoding="utf-8"?>
<sst xmlns="http://schemas.openxmlformats.org/spreadsheetml/2006/main" count="96" uniqueCount="96">
  <si>
    <t>Lifts Ladders and Docks.com</t>
  </si>
  <si>
    <t xml:space="preserve">Customer: </t>
  </si>
  <si>
    <t>Date:</t>
  </si>
  <si>
    <t>dm</t>
  </si>
  <si>
    <t xml:space="preserve">Street Address: </t>
  </si>
  <si>
    <t xml:space="preserve">Quote: </t>
  </si>
  <si>
    <t xml:space="preserve">City, State, &amp; Zip:        </t>
  </si>
  <si>
    <t>Cell Phone Number:</t>
  </si>
  <si>
    <t>Sales Person:</t>
  </si>
  <si>
    <t>Email:</t>
  </si>
  <si>
    <t>QTY</t>
  </si>
  <si>
    <t>Part #</t>
  </si>
  <si>
    <t>Description</t>
  </si>
  <si>
    <t>Retail</t>
  </si>
  <si>
    <t>LLD Net</t>
  </si>
  <si>
    <t>Total</t>
  </si>
  <si>
    <t>Tax</t>
  </si>
  <si>
    <t>Labor / Assembly / Delivery</t>
  </si>
  <si>
    <t>Grand Total</t>
  </si>
  <si>
    <t>300446</t>
  </si>
  <si>
    <t>300065</t>
  </si>
  <si>
    <t>300099</t>
  </si>
  <si>
    <t>AM-18720</t>
  </si>
  <si>
    <t>200695</t>
  </si>
  <si>
    <t>STPHD208</t>
  </si>
  <si>
    <t>STP0203</t>
  </si>
  <si>
    <t>STP0204</t>
  </si>
  <si>
    <t>UPADFF</t>
  </si>
  <si>
    <t>MFPAD</t>
  </si>
  <si>
    <t>300067</t>
  </si>
  <si>
    <t>STP0205</t>
  </si>
  <si>
    <t xml:space="preserve">2018 Wave Armor Floating Dock </t>
  </si>
  <si>
    <t>dave@liftsladdersanddocks.com     269-584-1230 cell  Brent 269-217-7188</t>
  </si>
  <si>
    <t>Notes:</t>
  </si>
  <si>
    <t>300055</t>
  </si>
  <si>
    <t>301518</t>
  </si>
  <si>
    <t>Otter Island Swim Rafts</t>
  </si>
  <si>
    <t>300107</t>
  </si>
  <si>
    <t>300072</t>
  </si>
  <si>
    <t>300003</t>
  </si>
  <si>
    <t>300474</t>
  </si>
  <si>
    <t>STP206</t>
  </si>
  <si>
    <t xml:space="preserve">Otter Island w/ Anchor &amp; Bungee Kit-  Total $1692 Plus Tax </t>
  </si>
  <si>
    <t>Post Attachment Kit (1)</t>
  </si>
  <si>
    <t xml:space="preserve">8 Foot HD  Aluminum Poles- 0.120" Heavy Wall Poles </t>
  </si>
  <si>
    <t>Auger- 2" Composite Auger- Fits 0.080" or 0.120" Wall Poles</t>
  </si>
  <si>
    <t>12' 8" Wave Dock Ramp- Beach Start Connection to First Dock</t>
  </si>
  <si>
    <t>7'  Wave Dock Ramp- Beach Start Connection to First Dock Piece</t>
  </si>
  <si>
    <t>Decorateive Snap Covers- Kit of 20 Covers to Plug Bolt Holes</t>
  </si>
  <si>
    <t>Wave Armor Kayak Kit- Fits Wave Armor Dock</t>
  </si>
  <si>
    <t xml:space="preserve">SLX6 Wave Port  Floating PWC Dock- 6' Wide, 12'8" Long </t>
  </si>
  <si>
    <t>Mud Plate- 12" x 12" HD Aluminum Bottom Plate</t>
  </si>
  <si>
    <t>Foot Plate- 8" x 8" HD Aluminum Bottom Plate</t>
  </si>
  <si>
    <t>3  Ft. Aluminum Dock Pole-2" O.D. w/ 0.080" Standard Wall</t>
  </si>
  <si>
    <t>4 Ft. Aluminum Dock Pole-2" O.D. w/ 0.080" Standard Wall</t>
  </si>
  <si>
    <t>5 Ft. Aluminum Dock Pole-2" O.D. w/ 0.080" Standard Wall</t>
  </si>
  <si>
    <t>6 Ft. Aluminum Dock Pole-2" O.D. w/ 0.080" Standard Wall</t>
  </si>
  <si>
    <t xml:space="preserve">SLX5 Wave Port Floating PWC Dock- 5' Wide, 12'8" Long </t>
  </si>
  <si>
    <t>2" Pole Bushings -Wave Port to Adapt to 2" Poles (Price Per Pair)</t>
  </si>
  <si>
    <t>Tan Swim  Raft w/ Green Table &amp; Seats, Anodized Alum. Ladder</t>
  </si>
  <si>
    <t xml:space="preserve">Tan Swim Raft w/  Blue Table &amp; Seats, Anodized Alum. Ladder </t>
  </si>
  <si>
    <t xml:space="preserve"> a Division of BlueScape, Inc. 11811 Shaver Road Schoolcraft (Kalamazoo), Michigan 49087</t>
  </si>
  <si>
    <t>Otter Island- Double Anchor Clevis Kit with Double Bungees</t>
  </si>
  <si>
    <t xml:space="preserve">Otter Island- Raft Sand Anchor </t>
  </si>
  <si>
    <t>Credit Card Fee- 3% If Applicable</t>
  </si>
  <si>
    <t>Please Make Checks Payable to BlueScape, Inc.</t>
  </si>
  <si>
    <t>Date Sold:</t>
  </si>
  <si>
    <t>5' x 10' Wave Armor Floating Dock Section</t>
  </si>
  <si>
    <t>Pair of 50" Dock Connectors- For Side by Side Platform</t>
  </si>
  <si>
    <t xml:space="preserve">24" H Connector Kit- Pair of End-to- End Connectors </t>
  </si>
  <si>
    <t>Wave Armor SLX Wave Ports-Floating PWC Docks</t>
  </si>
  <si>
    <t>STPHD216</t>
  </si>
  <si>
    <t xml:space="preserve">16 Foot HD  Aluminum Poles- 0.120" Heavy Wall Poles </t>
  </si>
  <si>
    <t xml:space="preserve">Knuckle attachment lki for wave prot </t>
  </si>
  <si>
    <t>300102</t>
  </si>
  <si>
    <t xml:space="preserve">Post covers </t>
  </si>
  <si>
    <t>Evan Collin</t>
  </si>
  <si>
    <t xml:space="preserve">Dave </t>
  </si>
  <si>
    <t>269-535-7489</t>
  </si>
  <si>
    <t>evancollinsfishing@gmail.com</t>
  </si>
  <si>
    <t xml:space="preserve">SLX Port to Wave Dock </t>
  </si>
  <si>
    <t>7347 West V Ave.</t>
  </si>
  <si>
    <t>Schoolcraft, MI  49087</t>
  </si>
  <si>
    <t>301051</t>
  </si>
  <si>
    <t xml:space="preserve">30 inch corner deck </t>
  </si>
  <si>
    <t>301096</t>
  </si>
  <si>
    <t>300963</t>
  </si>
  <si>
    <t xml:space="preserve">Dock Bench attachment system </t>
  </si>
  <si>
    <t>300016</t>
  </si>
  <si>
    <t xml:space="preserve">6 foot dock bench </t>
  </si>
  <si>
    <t>300498</t>
  </si>
  <si>
    <t>set of buoyancy kit(2)</t>
  </si>
  <si>
    <t>301577</t>
  </si>
  <si>
    <t xml:space="preserve">60 inch corner triangle </t>
  </si>
  <si>
    <t>5 foot foot long lower dock section</t>
  </si>
  <si>
    <t>rev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</si>
</sst>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u/>
      <sz val="11"/>
      <color indexed="12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10"/>
      <name val="Calibri"/>
      <family val="2"/>
    </font>
    <font>
      <sz val="14"/>
      <color indexed="8"/>
      <name val="Calibri"/>
      <family val="2"/>
    </font>
    <font>
      <i/>
      <sz val="8"/>
      <color indexed="8"/>
      <name val="Calibri"/>
      <family val="2"/>
    </font>
    <font>
      <b/>
      <i/>
      <sz val="14"/>
      <name val="Arial Black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55"/>
      <name val="Arial Black"/>
      <family val="2"/>
    </font>
    <font>
      <i/>
      <sz val="11"/>
      <color indexed="8"/>
      <name val="Arial"/>
      <family val="2"/>
    </font>
    <font>
      <b/>
      <i/>
      <sz val="9.5"/>
      <name val="Calibri"/>
      <family val="2"/>
    </font>
    <font>
      <b/>
      <sz val="9.5"/>
      <name val="Calibri"/>
      <family val="2"/>
    </font>
    <font>
      <sz val="9"/>
      <name val="Calibri"/>
      <family val="2"/>
    </font>
    <font>
      <sz val="9"/>
      <color indexed="8"/>
      <name val="Times New Roman"/>
      <family val="1"/>
    </font>
    <font>
      <b/>
      <i/>
      <sz val="18"/>
      <color indexed="10"/>
      <name val="Times New Roman"/>
      <family val="1"/>
    </font>
    <font>
      <sz val="18"/>
      <color indexed="8"/>
      <name val="Calibri"/>
      <family val="2"/>
    </font>
    <font>
      <b/>
      <i/>
      <sz val="10"/>
      <color indexed="8"/>
      <name val="Calibri"/>
      <family val="2"/>
    </font>
    <font>
      <b/>
      <i/>
      <sz val="16"/>
      <name val="Arial Black"/>
      <family val="2"/>
    </font>
    <font>
      <i/>
      <sz val="16"/>
      <name val="Calibri"/>
      <family val="2"/>
    </font>
    <font>
      <b/>
      <i/>
      <sz val="10.5"/>
      <color indexed="8"/>
      <name val="Arial"/>
      <family val="2"/>
    </font>
    <font>
      <b/>
      <i/>
      <sz val="9.5"/>
      <name val="Calibri"/>
      <family val="2"/>
      <scheme val="minor"/>
    </font>
    <font>
      <b/>
      <sz val="9.5"/>
      <color indexed="8"/>
      <name val="Calibri"/>
      <family val="2"/>
    </font>
    <font>
      <sz val="9"/>
      <color indexed="8"/>
      <name val="Calibri"/>
      <family val="2"/>
      <scheme val="minor"/>
    </font>
    <font>
      <i/>
      <sz val="10"/>
      <color rgb="FF00B050"/>
      <name val="Arial"/>
      <family val="2"/>
    </font>
    <font>
      <sz val="10"/>
      <color rgb="FF00B050"/>
      <name val="Arial"/>
      <family val="2"/>
    </font>
    <font>
      <sz val="12"/>
      <color indexed="8"/>
      <name val="Calibri"/>
      <family val="2"/>
    </font>
    <font>
      <b/>
      <sz val="12"/>
      <name val="Arial Black"/>
      <family val="2"/>
    </font>
    <font>
      <b/>
      <sz val="12"/>
      <color rgb="FFFF0000"/>
      <name val="Calibri"/>
      <family val="2"/>
    </font>
    <font>
      <b/>
      <sz val="10"/>
      <color indexed="8"/>
      <name val="Calibri"/>
      <family val="2"/>
    </font>
    <font>
      <b/>
      <u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8" fillId="0" borderId="0" xfId="0" applyFont="1" applyFill="1" applyBorder="1" applyAlignment="1"/>
    <xf numFmtId="0" fontId="9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textRotation="90"/>
    </xf>
    <xf numFmtId="0" fontId="15" fillId="0" borderId="0" xfId="0" applyFont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4" fontId="14" fillId="2" borderId="3" xfId="1" applyFont="1" applyFill="1" applyBorder="1" applyAlignment="1">
      <alignment vertical="center"/>
    </xf>
    <xf numFmtId="44" fontId="14" fillId="2" borderId="4" xfId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4" fontId="3" fillId="0" borderId="12" xfId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vertical="center"/>
    </xf>
    <xf numFmtId="44" fontId="3" fillId="0" borderId="5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16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9" fontId="3" fillId="0" borderId="10" xfId="0" applyNumberFormat="1" applyFont="1" applyFill="1" applyBorder="1" applyAlignment="1">
      <alignment vertical="center"/>
    </xf>
    <xf numFmtId="49" fontId="3" fillId="0" borderId="18" xfId="0" applyNumberFormat="1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  <xf numFmtId="0" fontId="3" fillId="0" borderId="17" xfId="0" applyNumberFormat="1" applyFont="1" applyFill="1" applyBorder="1" applyAlignment="1">
      <alignment horizontal="left" vertical="center"/>
    </xf>
    <xf numFmtId="49" fontId="3" fillId="0" borderId="17" xfId="0" applyNumberFormat="1" applyFont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left" vertical="center"/>
    </xf>
    <xf numFmtId="49" fontId="20" fillId="0" borderId="2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44" fontId="3" fillId="0" borderId="15" xfId="0" applyNumberFormat="1" applyFont="1" applyBorder="1" applyAlignment="1">
      <alignment vertical="center"/>
    </xf>
    <xf numFmtId="44" fontId="3" fillId="0" borderId="23" xfId="1" applyFont="1" applyBorder="1" applyAlignment="1">
      <alignment vertical="center"/>
    </xf>
    <xf numFmtId="49" fontId="3" fillId="0" borderId="14" xfId="0" applyNumberFormat="1" applyFont="1" applyBorder="1" applyAlignment="1">
      <alignment vertical="center" wrapText="1"/>
    </xf>
    <xf numFmtId="14" fontId="23" fillId="0" borderId="0" xfId="0" applyNumberFormat="1" applyFont="1" applyAlignment="1">
      <alignment horizontal="left" vertical="center"/>
    </xf>
    <xf numFmtId="44" fontId="3" fillId="0" borderId="23" xfId="0" applyNumberFormat="1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44" fontId="3" fillId="0" borderId="7" xfId="1" applyFont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44" fontId="3" fillId="0" borderId="19" xfId="0" applyNumberFormat="1" applyFont="1" applyBorder="1" applyAlignment="1">
      <alignment vertical="center"/>
    </xf>
    <xf numFmtId="44" fontId="14" fillId="2" borderId="4" xfId="0" applyNumberFormat="1" applyFont="1" applyFill="1" applyBorder="1" applyAlignment="1">
      <alignment vertical="center"/>
    </xf>
    <xf numFmtId="0" fontId="12" fillId="3" borderId="16" xfId="0" applyFont="1" applyFill="1" applyBorder="1" applyAlignment="1">
      <alignment horizontal="center" vertical="center"/>
    </xf>
    <xf numFmtId="44" fontId="12" fillId="3" borderId="7" xfId="1" applyFont="1" applyFill="1" applyBorder="1" applyAlignment="1">
      <alignment vertical="center"/>
    </xf>
    <xf numFmtId="0" fontId="14" fillId="2" borderId="29" xfId="0" applyFont="1" applyFill="1" applyBorder="1" applyAlignment="1">
      <alignment horizontal="center" vertical="center"/>
    </xf>
    <xf numFmtId="44" fontId="6" fillId="4" borderId="30" xfId="0" applyNumberFormat="1" applyFont="1" applyFill="1" applyBorder="1" applyAlignment="1">
      <alignment vertical="center"/>
    </xf>
    <xf numFmtId="44" fontId="3" fillId="5" borderId="4" xfId="0" applyNumberFormat="1" applyFont="1" applyFill="1" applyBorder="1" applyAlignment="1">
      <alignment vertical="center"/>
    </xf>
    <xf numFmtId="9" fontId="6" fillId="8" borderId="33" xfId="1" applyNumberFormat="1" applyFont="1" applyFill="1" applyBorder="1" applyAlignment="1">
      <alignment vertical="center"/>
    </xf>
    <xf numFmtId="44" fontId="3" fillId="7" borderId="32" xfId="0" applyNumberFormat="1" applyFont="1" applyFill="1" applyBorder="1" applyAlignment="1">
      <alignment vertical="center"/>
    </xf>
    <xf numFmtId="2" fontId="6" fillId="8" borderId="34" xfId="1" applyNumberFormat="1" applyFont="1" applyFill="1" applyBorder="1" applyAlignment="1">
      <alignment vertical="center"/>
    </xf>
    <xf numFmtId="44" fontId="3" fillId="8" borderId="4" xfId="0" applyNumberFormat="1" applyFont="1" applyFill="1" applyBorder="1" applyAlignment="1">
      <alignment vertical="center"/>
    </xf>
    <xf numFmtId="7" fontId="3" fillId="6" borderId="28" xfId="0" applyNumberFormat="1" applyFont="1" applyFill="1" applyBorder="1" applyAlignment="1">
      <alignment vertical="center"/>
    </xf>
    <xf numFmtId="44" fontId="6" fillId="7" borderId="24" xfId="0" applyNumberFormat="1" applyFont="1" applyFill="1" applyBorder="1" applyAlignment="1">
      <alignment vertical="center"/>
    </xf>
    <xf numFmtId="0" fontId="18" fillId="9" borderId="6" xfId="0" applyFont="1" applyFill="1" applyBorder="1" applyAlignment="1">
      <alignment vertical="center"/>
    </xf>
    <xf numFmtId="9" fontId="3" fillId="10" borderId="31" xfId="1" applyNumberFormat="1" applyFont="1" applyFill="1" applyBorder="1" applyAlignment="1">
      <alignment vertical="center"/>
    </xf>
    <xf numFmtId="44" fontId="3" fillId="10" borderId="4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/>
    </xf>
    <xf numFmtId="0" fontId="17" fillId="9" borderId="14" xfId="0" applyFont="1" applyFill="1" applyBorder="1" applyAlignment="1">
      <alignment vertical="center"/>
    </xf>
    <xf numFmtId="0" fontId="17" fillId="9" borderId="18" xfId="0" applyFont="1" applyFill="1" applyBorder="1" applyAlignment="1">
      <alignment vertical="center"/>
    </xf>
    <xf numFmtId="0" fontId="28" fillId="9" borderId="18" xfId="0" applyFont="1" applyFill="1" applyBorder="1" applyAlignment="1">
      <alignment horizontal="left"/>
    </xf>
    <xf numFmtId="44" fontId="3" fillId="0" borderId="35" xfId="0" applyNumberFormat="1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29" fillId="3" borderId="17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8" fillId="9" borderId="14" xfId="0" applyFont="1" applyFill="1" applyBorder="1" applyAlignment="1">
      <alignment vertical="center"/>
    </xf>
    <xf numFmtId="0" fontId="18" fillId="9" borderId="18" xfId="0" applyFont="1" applyFill="1" applyBorder="1" applyAlignment="1">
      <alignment vertical="center"/>
    </xf>
    <xf numFmtId="0" fontId="4" fillId="9" borderId="18" xfId="2" applyFill="1" applyBorder="1" applyAlignment="1" applyProtection="1">
      <alignment vertical="center"/>
    </xf>
    <xf numFmtId="44" fontId="3" fillId="0" borderId="35" xfId="1" applyFont="1" applyBorder="1" applyAlignment="1">
      <alignment vertical="center"/>
    </xf>
    <xf numFmtId="0" fontId="19" fillId="0" borderId="10" xfId="0" applyFont="1" applyBorder="1" applyAlignment="1">
      <alignment horizontal="left" vertical="center" wrapText="1"/>
    </xf>
    <xf numFmtId="0" fontId="32" fillId="0" borderId="0" xfId="0" applyFont="1"/>
    <xf numFmtId="0" fontId="3" fillId="0" borderId="16" xfId="0" applyFont="1" applyFill="1" applyBorder="1" applyAlignment="1">
      <alignment horizontal="center" vertical="center"/>
    </xf>
    <xf numFmtId="44" fontId="3" fillId="0" borderId="10" xfId="1" applyFont="1" applyFill="1" applyBorder="1" applyAlignment="1">
      <alignment vertical="center"/>
    </xf>
    <xf numFmtId="44" fontId="3" fillId="0" borderId="15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44" fontId="3" fillId="0" borderId="17" xfId="1" applyFont="1" applyFill="1" applyBorder="1" applyAlignment="1">
      <alignment vertical="center"/>
    </xf>
    <xf numFmtId="44" fontId="3" fillId="0" borderId="23" xfId="0" applyNumberFormat="1" applyFont="1" applyFill="1" applyBorder="1" applyAlignment="1">
      <alignment vertical="center"/>
    </xf>
    <xf numFmtId="44" fontId="3" fillId="0" borderId="7" xfId="1" applyFont="1" applyFill="1" applyBorder="1" applyAlignment="1">
      <alignment vertical="center"/>
    </xf>
    <xf numFmtId="44" fontId="3" fillId="0" borderId="5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44" fontId="3" fillId="0" borderId="12" xfId="1" applyFont="1" applyFill="1" applyBorder="1" applyAlignment="1">
      <alignment vertical="center"/>
    </xf>
    <xf numFmtId="49" fontId="20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vertical="center"/>
    </xf>
    <xf numFmtId="0" fontId="3" fillId="0" borderId="38" xfId="0" applyFont="1" applyBorder="1" applyAlignment="1">
      <alignment horizontal="right" vertical="center"/>
    </xf>
    <xf numFmtId="49" fontId="20" fillId="0" borderId="39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4" fillId="0" borderId="42" xfId="0" applyFont="1" applyBorder="1"/>
    <xf numFmtId="0" fontId="2" fillId="0" borderId="43" xfId="0" applyFont="1" applyBorder="1"/>
    <xf numFmtId="0" fontId="6" fillId="0" borderId="14" xfId="0" applyFont="1" applyFill="1" applyBorder="1" applyAlignment="1">
      <alignment horizontal="left" vertical="center"/>
    </xf>
    <xf numFmtId="9" fontId="3" fillId="0" borderId="22" xfId="1" applyNumberFormat="1" applyFont="1" applyBorder="1" applyAlignment="1">
      <alignment vertical="center"/>
    </xf>
    <xf numFmtId="9" fontId="6" fillId="5" borderId="24" xfId="1" applyNumberFormat="1" applyFont="1" applyFill="1" applyBorder="1" applyAlignment="1">
      <alignment horizontal="center" vertical="center"/>
    </xf>
    <xf numFmtId="9" fontId="6" fillId="5" borderId="32" xfId="1" applyNumberFormat="1" applyFont="1" applyFill="1" applyBorder="1" applyAlignment="1">
      <alignment horizontal="center" vertical="center"/>
    </xf>
    <xf numFmtId="14" fontId="18" fillId="9" borderId="45" xfId="0" applyNumberFormat="1" applyFont="1" applyFill="1" applyBorder="1" applyAlignment="1">
      <alignment vertical="center"/>
    </xf>
    <xf numFmtId="0" fontId="27" fillId="9" borderId="10" xfId="0" applyFont="1" applyFill="1" applyBorder="1" applyAlignment="1">
      <alignment horizontal="left" vertical="center"/>
    </xf>
    <xf numFmtId="0" fontId="27" fillId="9" borderId="18" xfId="0" applyFont="1" applyFill="1" applyBorder="1" applyAlignment="1">
      <alignment horizontal="left" vertical="center"/>
    </xf>
    <xf numFmtId="0" fontId="27" fillId="9" borderId="17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14" fontId="18" fillId="9" borderId="10" xfId="0" applyNumberFormat="1" applyFont="1" applyFill="1" applyBorder="1" applyAlignment="1">
      <alignment vertical="center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0" xfId="2" applyBorder="1" applyAlignment="1" applyProtection="1">
      <alignment horizontal="center"/>
    </xf>
    <xf numFmtId="0" fontId="33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4" fontId="6" fillId="0" borderId="21" xfId="1" applyFont="1" applyBorder="1" applyAlignment="1">
      <alignment horizontal="center" vertical="center"/>
    </xf>
    <xf numFmtId="44" fontId="6" fillId="0" borderId="44" xfId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vancollinsfishing@gmail.com" TargetMode="External"/><Relationship Id="rId1" Type="http://schemas.openxmlformats.org/officeDocument/2006/relationships/hyperlink" Target="mailto:dave@liftsladdersanddocks.com%20%20%20%20%20269-584-1230%20cell%20%20Brent%20269-217-7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8"/>
  <sheetViews>
    <sheetView tabSelected="1" zoomScale="85" workbookViewId="0">
      <selection activeCell="H15" sqref="H15"/>
    </sheetView>
  </sheetViews>
  <sheetFormatPr defaultColWidth="9.140625" defaultRowHeight="12.75" x14ac:dyDescent="0.2"/>
  <cols>
    <col min="1" max="1" width="4.42578125" style="1" customWidth="1"/>
    <col min="2" max="2" width="9.7109375" style="3" customWidth="1"/>
    <col min="3" max="3" width="17.28515625" style="1" customWidth="1"/>
    <col min="4" max="4" width="52" style="1" customWidth="1"/>
    <col min="5" max="5" width="14.7109375" style="1" customWidth="1"/>
    <col min="6" max="6" width="15.28515625" style="1" customWidth="1"/>
    <col min="7" max="7" width="14.5703125" style="1" customWidth="1"/>
    <col min="8" max="16384" width="9.140625" style="1"/>
  </cols>
  <sheetData>
    <row r="1" spans="1:7" ht="23.25" x14ac:dyDescent="0.35">
      <c r="A1" s="127" t="s">
        <v>0</v>
      </c>
      <c r="B1" s="128"/>
      <c r="C1" s="128"/>
      <c r="D1" s="128"/>
      <c r="E1" s="128"/>
      <c r="F1" s="128"/>
      <c r="G1" s="128"/>
    </row>
    <row r="2" spans="1:7" s="4" customFormat="1" ht="12.75" customHeight="1" x14ac:dyDescent="0.25">
      <c r="A2" s="133" t="s">
        <v>61</v>
      </c>
      <c r="B2" s="134"/>
      <c r="C2" s="134"/>
      <c r="D2" s="134"/>
      <c r="E2" s="134"/>
      <c r="F2" s="134"/>
      <c r="G2" s="134"/>
    </row>
    <row r="3" spans="1:7" s="11" customFormat="1" ht="23.25" customHeight="1" x14ac:dyDescent="0.25">
      <c r="A3" s="12"/>
      <c r="B3" s="131" t="s">
        <v>31</v>
      </c>
      <c r="C3" s="132"/>
      <c r="D3" s="132"/>
      <c r="E3" s="132"/>
      <c r="F3" s="132"/>
      <c r="G3" s="132"/>
    </row>
    <row r="4" spans="1:7" s="2" customFormat="1" ht="18" customHeight="1" x14ac:dyDescent="0.4">
      <c r="A4" s="7"/>
      <c r="B4" s="6"/>
      <c r="C4" s="129" t="s">
        <v>32</v>
      </c>
      <c r="D4" s="130"/>
      <c r="E4" s="130"/>
      <c r="F4" s="130"/>
      <c r="G4" s="51">
        <v>43136</v>
      </c>
    </row>
    <row r="5" spans="1:7" s="5" customFormat="1" ht="18" customHeight="1" x14ac:dyDescent="0.25">
      <c r="B5" s="13"/>
      <c r="C5" s="81" t="s">
        <v>1</v>
      </c>
      <c r="D5" s="89" t="s">
        <v>76</v>
      </c>
      <c r="E5" s="120" t="s">
        <v>2</v>
      </c>
      <c r="F5" s="119">
        <v>43252</v>
      </c>
      <c r="G5" s="15"/>
    </row>
    <row r="6" spans="1:7" s="5" customFormat="1" ht="18" customHeight="1" x14ac:dyDescent="0.25">
      <c r="B6" s="14"/>
      <c r="C6" s="82" t="s">
        <v>4</v>
      </c>
      <c r="D6" s="90" t="s">
        <v>81</v>
      </c>
      <c r="E6" s="121" t="s">
        <v>5</v>
      </c>
      <c r="F6" s="77" t="s">
        <v>95</v>
      </c>
      <c r="G6" s="15"/>
    </row>
    <row r="7" spans="1:7" s="5" customFormat="1" ht="14.25" customHeight="1" x14ac:dyDescent="0.25">
      <c r="B7" s="14"/>
      <c r="C7" s="82" t="s">
        <v>6</v>
      </c>
      <c r="D7" s="90" t="s">
        <v>82</v>
      </c>
      <c r="E7" s="122"/>
      <c r="F7" s="77"/>
      <c r="G7" s="15"/>
    </row>
    <row r="8" spans="1:7" s="5" customFormat="1" ht="18" customHeight="1" x14ac:dyDescent="0.25">
      <c r="B8" s="14" t="s">
        <v>3</v>
      </c>
      <c r="C8" s="82" t="s">
        <v>7</v>
      </c>
      <c r="D8" s="91" t="s">
        <v>78</v>
      </c>
      <c r="E8" s="122" t="s">
        <v>66</v>
      </c>
      <c r="F8" s="124">
        <v>43252</v>
      </c>
      <c r="G8" s="15"/>
    </row>
    <row r="9" spans="1:7" s="9" customFormat="1" ht="12" customHeight="1" thickBot="1" x14ac:dyDescent="0.25">
      <c r="B9" s="8"/>
      <c r="C9" s="83" t="s">
        <v>9</v>
      </c>
      <c r="D9" s="91" t="s">
        <v>79</v>
      </c>
      <c r="E9" s="77" t="s">
        <v>8</v>
      </c>
      <c r="F9" s="77" t="s">
        <v>77</v>
      </c>
      <c r="G9" s="10"/>
    </row>
    <row r="10" spans="1:7" s="16" customFormat="1" ht="30" customHeight="1" thickBot="1" x14ac:dyDescent="0.3">
      <c r="B10" s="56" t="s">
        <v>10</v>
      </c>
      <c r="C10" s="57" t="s">
        <v>11</v>
      </c>
      <c r="D10" s="57" t="s">
        <v>12</v>
      </c>
      <c r="E10" s="58" t="s">
        <v>13</v>
      </c>
      <c r="F10" s="59" t="s">
        <v>14</v>
      </c>
      <c r="G10" s="63" t="s">
        <v>15</v>
      </c>
    </row>
    <row r="11" spans="1:7" s="17" customFormat="1" ht="16.5" customHeight="1" thickBot="1" x14ac:dyDescent="0.3">
      <c r="B11" s="60"/>
      <c r="C11" s="61"/>
      <c r="D11" s="60"/>
      <c r="E11" s="61"/>
      <c r="F11" s="62"/>
      <c r="G11" s="62"/>
    </row>
    <row r="12" spans="1:7" s="4" customFormat="1" ht="13.5" customHeight="1" x14ac:dyDescent="0.25">
      <c r="B12" s="36">
        <v>1</v>
      </c>
      <c r="C12" s="37" t="s">
        <v>19</v>
      </c>
      <c r="D12" s="43" t="s">
        <v>67</v>
      </c>
      <c r="E12" s="54">
        <v>1549</v>
      </c>
      <c r="F12" s="49">
        <v>1472</v>
      </c>
      <c r="G12" s="64">
        <f t="shared" ref="G12:G17" si="0">F12*B12</f>
        <v>1472</v>
      </c>
    </row>
    <row r="13" spans="1:7" s="4" customFormat="1" ht="13.5" customHeight="1" x14ac:dyDescent="0.25">
      <c r="B13" s="25">
        <v>2</v>
      </c>
      <c r="C13" s="26" t="s">
        <v>29</v>
      </c>
      <c r="D13" s="27" t="s">
        <v>68</v>
      </c>
      <c r="E13" s="31">
        <v>235</v>
      </c>
      <c r="F13" s="49">
        <v>224</v>
      </c>
      <c r="G13" s="52">
        <f t="shared" si="0"/>
        <v>448</v>
      </c>
    </row>
    <row r="14" spans="1:7" s="4" customFormat="1" ht="13.5" customHeight="1" x14ac:dyDescent="0.25">
      <c r="B14" s="25"/>
      <c r="C14" s="26" t="s">
        <v>20</v>
      </c>
      <c r="D14" s="28" t="s">
        <v>69</v>
      </c>
      <c r="E14" s="31">
        <v>140</v>
      </c>
      <c r="F14" s="49">
        <v>133</v>
      </c>
      <c r="G14" s="52">
        <f t="shared" si="0"/>
        <v>0</v>
      </c>
    </row>
    <row r="15" spans="1:7" s="4" customFormat="1" ht="13.5" customHeight="1" x14ac:dyDescent="0.25">
      <c r="B15" s="25"/>
      <c r="C15" s="26" t="s">
        <v>21</v>
      </c>
      <c r="D15" s="28" t="s">
        <v>43</v>
      </c>
      <c r="E15" s="31">
        <v>95</v>
      </c>
      <c r="F15" s="49">
        <v>91</v>
      </c>
      <c r="G15" s="52">
        <f t="shared" si="0"/>
        <v>0</v>
      </c>
    </row>
    <row r="16" spans="1:7" s="4" customFormat="1" ht="13.5" customHeight="1" x14ac:dyDescent="0.25">
      <c r="B16" s="25"/>
      <c r="C16" s="26" t="s">
        <v>24</v>
      </c>
      <c r="D16" s="28" t="s">
        <v>44</v>
      </c>
      <c r="E16" s="31">
        <v>45</v>
      </c>
      <c r="F16" s="49">
        <v>43</v>
      </c>
      <c r="G16" s="52">
        <f t="shared" si="0"/>
        <v>0</v>
      </c>
    </row>
    <row r="17" spans="2:7" s="4" customFormat="1" ht="13.5" customHeight="1" x14ac:dyDescent="0.25">
      <c r="B17" s="25">
        <v>1</v>
      </c>
      <c r="C17" s="26" t="s">
        <v>71</v>
      </c>
      <c r="D17" s="28" t="s">
        <v>72</v>
      </c>
      <c r="E17" s="31">
        <v>52</v>
      </c>
      <c r="F17" s="49">
        <v>50</v>
      </c>
      <c r="G17" s="52">
        <f t="shared" si="0"/>
        <v>50</v>
      </c>
    </row>
    <row r="18" spans="2:7" s="4" customFormat="1" ht="22.5" customHeight="1" x14ac:dyDescent="0.25">
      <c r="B18" s="25">
        <v>1</v>
      </c>
      <c r="C18" s="26" t="s">
        <v>22</v>
      </c>
      <c r="D18" s="87" t="s">
        <v>45</v>
      </c>
      <c r="E18" s="31">
        <v>16</v>
      </c>
      <c r="F18" s="49">
        <v>14</v>
      </c>
      <c r="G18" s="52">
        <f t="shared" ref="G18" si="1">F18*B18</f>
        <v>14</v>
      </c>
    </row>
    <row r="19" spans="2:7" s="4" customFormat="1" ht="13.5" customHeight="1" x14ac:dyDescent="0.25">
      <c r="B19" s="25"/>
      <c r="C19" s="26" t="s">
        <v>23</v>
      </c>
      <c r="D19" s="29" t="s">
        <v>48</v>
      </c>
      <c r="E19" s="31">
        <v>30</v>
      </c>
      <c r="F19" s="49">
        <v>29</v>
      </c>
      <c r="G19" s="52">
        <f>B19*F19</f>
        <v>0</v>
      </c>
    </row>
    <row r="20" spans="2:7" s="4" customFormat="1" ht="26.25" customHeight="1" x14ac:dyDescent="0.25">
      <c r="B20" s="32"/>
      <c r="C20" s="26" t="s">
        <v>34</v>
      </c>
      <c r="D20" s="88" t="s">
        <v>47</v>
      </c>
      <c r="E20" s="31">
        <v>825</v>
      </c>
      <c r="F20" s="49">
        <v>784</v>
      </c>
      <c r="G20" s="52">
        <f t="shared" ref="G20:G23" si="2">F20*B20</f>
        <v>0</v>
      </c>
    </row>
    <row r="21" spans="2:7" s="4" customFormat="1" ht="12" x14ac:dyDescent="0.25">
      <c r="B21" s="32"/>
      <c r="C21" s="26" t="s">
        <v>35</v>
      </c>
      <c r="D21" s="93" t="s">
        <v>46</v>
      </c>
      <c r="E21" s="31">
        <v>1299</v>
      </c>
      <c r="F21" s="49">
        <v>1235</v>
      </c>
      <c r="G21" s="52">
        <f t="shared" si="2"/>
        <v>0</v>
      </c>
    </row>
    <row r="22" spans="2:7" s="4" customFormat="1" ht="12" x14ac:dyDescent="0.25">
      <c r="B22" s="32"/>
      <c r="C22" s="26" t="s">
        <v>74</v>
      </c>
      <c r="D22" s="93" t="s">
        <v>75</v>
      </c>
      <c r="E22" s="31">
        <v>39.9</v>
      </c>
      <c r="F22" s="49">
        <v>37.9</v>
      </c>
      <c r="G22" s="52">
        <f t="shared" si="2"/>
        <v>0</v>
      </c>
    </row>
    <row r="23" spans="2:7" s="4" customFormat="1" ht="13.5" customHeight="1" thickBot="1" x14ac:dyDescent="0.3">
      <c r="B23" s="32"/>
      <c r="C23" s="26"/>
      <c r="D23" s="29"/>
      <c r="E23" s="31"/>
      <c r="F23" s="49"/>
      <c r="G23" s="52">
        <f t="shared" si="2"/>
        <v>0</v>
      </c>
    </row>
    <row r="24" spans="2:7" s="17" customFormat="1" ht="16.5" customHeight="1" thickBot="1" x14ac:dyDescent="0.3">
      <c r="B24" s="19"/>
      <c r="C24" s="20"/>
      <c r="D24" s="18"/>
      <c r="E24" s="53"/>
      <c r="F24" s="55"/>
      <c r="G24" s="65"/>
    </row>
    <row r="25" spans="2:7" s="4" customFormat="1" ht="13.5" customHeight="1" x14ac:dyDescent="0.25">
      <c r="B25" s="36"/>
      <c r="C25" s="37" t="s">
        <v>37</v>
      </c>
      <c r="D25" s="43" t="s">
        <v>49</v>
      </c>
      <c r="E25" s="54">
        <v>369</v>
      </c>
      <c r="F25" s="49"/>
      <c r="G25" s="64">
        <f t="shared" ref="G25:G42" si="3">F25*B25</f>
        <v>0</v>
      </c>
    </row>
    <row r="26" spans="2:7" s="4" customFormat="1" ht="13.5" customHeight="1" x14ac:dyDescent="0.25">
      <c r="B26" s="25"/>
      <c r="C26" s="26" t="s">
        <v>83</v>
      </c>
      <c r="D26" s="27" t="s">
        <v>84</v>
      </c>
      <c r="E26" s="31">
        <v>165</v>
      </c>
      <c r="F26" s="49">
        <v>157</v>
      </c>
      <c r="G26" s="52">
        <f t="shared" si="3"/>
        <v>0</v>
      </c>
    </row>
    <row r="27" spans="2:7" s="4" customFormat="1" ht="13.5" customHeight="1" x14ac:dyDescent="0.25">
      <c r="B27" s="25"/>
      <c r="C27" s="26"/>
      <c r="D27" s="27"/>
      <c r="E27" s="31"/>
      <c r="F27" s="49"/>
      <c r="G27" s="52">
        <f t="shared" si="3"/>
        <v>0</v>
      </c>
    </row>
    <row r="28" spans="2:7" s="4" customFormat="1" ht="13.5" customHeight="1" x14ac:dyDescent="0.25">
      <c r="B28" s="25">
        <v>1</v>
      </c>
      <c r="C28" s="26" t="s">
        <v>86</v>
      </c>
      <c r="D28" s="27" t="s">
        <v>87</v>
      </c>
      <c r="E28" s="31">
        <v>195</v>
      </c>
      <c r="F28" s="49">
        <v>185</v>
      </c>
      <c r="G28" s="52">
        <f t="shared" si="3"/>
        <v>185</v>
      </c>
    </row>
    <row r="29" spans="2:7" s="4" customFormat="1" ht="13.5" customHeight="1" x14ac:dyDescent="0.25">
      <c r="B29" s="25">
        <v>1</v>
      </c>
      <c r="C29" s="26" t="s">
        <v>88</v>
      </c>
      <c r="D29" s="27" t="s">
        <v>89</v>
      </c>
      <c r="E29" s="31">
        <v>499</v>
      </c>
      <c r="F29" s="49">
        <v>475</v>
      </c>
      <c r="G29" s="52">
        <f>B29*F29</f>
        <v>475</v>
      </c>
    </row>
    <row r="30" spans="2:7" s="4" customFormat="1" ht="13.5" customHeight="1" x14ac:dyDescent="0.25">
      <c r="B30" s="25">
        <v>1</v>
      </c>
      <c r="C30" s="26" t="s">
        <v>90</v>
      </c>
      <c r="D30" s="27" t="s">
        <v>91</v>
      </c>
      <c r="E30" s="31">
        <v>79</v>
      </c>
      <c r="F30" s="49">
        <v>75</v>
      </c>
      <c r="G30" s="52">
        <f t="shared" si="3"/>
        <v>75</v>
      </c>
    </row>
    <row r="31" spans="2:7" s="4" customFormat="1" ht="13.5" customHeight="1" x14ac:dyDescent="0.25">
      <c r="B31" s="25"/>
      <c r="C31" s="26" t="s">
        <v>25</v>
      </c>
      <c r="D31" s="27" t="s">
        <v>53</v>
      </c>
      <c r="E31" s="31">
        <v>18</v>
      </c>
      <c r="F31" s="49">
        <v>16</v>
      </c>
      <c r="G31" s="52">
        <f t="shared" si="3"/>
        <v>0</v>
      </c>
    </row>
    <row r="32" spans="2:7" s="4" customFormat="1" ht="13.5" customHeight="1" x14ac:dyDescent="0.25">
      <c r="B32" s="25"/>
      <c r="C32" s="26" t="s">
        <v>26</v>
      </c>
      <c r="D32" s="27" t="s">
        <v>54</v>
      </c>
      <c r="E32" s="31">
        <v>22</v>
      </c>
      <c r="F32" s="49">
        <v>20</v>
      </c>
      <c r="G32" s="52">
        <f t="shared" si="3"/>
        <v>0</v>
      </c>
    </row>
    <row r="33" spans="2:7" s="4" customFormat="1" ht="13.5" customHeight="1" x14ac:dyDescent="0.25">
      <c r="B33" s="25"/>
      <c r="C33" s="26" t="s">
        <v>30</v>
      </c>
      <c r="D33" s="27" t="s">
        <v>55</v>
      </c>
      <c r="E33" s="31">
        <v>26</v>
      </c>
      <c r="F33" s="49">
        <v>24</v>
      </c>
      <c r="G33" s="52">
        <f t="shared" si="3"/>
        <v>0</v>
      </c>
    </row>
    <row r="34" spans="2:7" s="4" customFormat="1" ht="13.5" customHeight="1" x14ac:dyDescent="0.25">
      <c r="B34" s="25"/>
      <c r="C34" s="26" t="s">
        <v>41</v>
      </c>
      <c r="D34" s="27" t="s">
        <v>56</v>
      </c>
      <c r="E34" s="31">
        <v>30</v>
      </c>
      <c r="F34" s="49">
        <v>28</v>
      </c>
      <c r="G34" s="52">
        <f t="shared" si="3"/>
        <v>0</v>
      </c>
    </row>
    <row r="35" spans="2:7" s="4" customFormat="1" ht="13.5" customHeight="1" x14ac:dyDescent="0.25">
      <c r="B35" s="25"/>
      <c r="C35" s="26"/>
      <c r="D35" s="27"/>
      <c r="E35" s="31"/>
      <c r="F35" s="49"/>
      <c r="G35" s="52">
        <f t="shared" si="3"/>
        <v>0</v>
      </c>
    </row>
    <row r="36" spans="2:7" s="4" customFormat="1" ht="13.5" customHeight="1" x14ac:dyDescent="0.25">
      <c r="B36" s="32"/>
      <c r="C36" s="33" t="s">
        <v>27</v>
      </c>
      <c r="D36" s="50" t="s">
        <v>52</v>
      </c>
      <c r="E36" s="34">
        <v>17</v>
      </c>
      <c r="F36" s="49">
        <v>16</v>
      </c>
      <c r="G36" s="52">
        <f t="shared" si="3"/>
        <v>0</v>
      </c>
    </row>
    <row r="37" spans="2:7" s="4" customFormat="1" ht="13.5" customHeight="1" x14ac:dyDescent="0.25">
      <c r="B37" s="32"/>
      <c r="C37" s="33" t="s">
        <v>28</v>
      </c>
      <c r="D37" s="50" t="s">
        <v>51</v>
      </c>
      <c r="E37" s="34">
        <v>34</v>
      </c>
      <c r="F37" s="49">
        <v>32</v>
      </c>
      <c r="G37" s="52">
        <f t="shared" si="3"/>
        <v>0</v>
      </c>
    </row>
    <row r="38" spans="2:7" s="4" customFormat="1" ht="13.5" customHeight="1" x14ac:dyDescent="0.25">
      <c r="B38" s="25"/>
      <c r="C38" s="26"/>
      <c r="D38" s="27"/>
      <c r="E38" s="31"/>
      <c r="F38" s="49"/>
      <c r="G38" s="52">
        <f t="shared" si="3"/>
        <v>0</v>
      </c>
    </row>
    <row r="39" spans="2:7" s="4" customFormat="1" ht="13.5" customHeight="1" x14ac:dyDescent="0.25">
      <c r="B39" s="25">
        <v>1</v>
      </c>
      <c r="C39" s="26" t="s">
        <v>85</v>
      </c>
      <c r="D39" s="27" t="s">
        <v>94</v>
      </c>
      <c r="E39" s="31">
        <v>399</v>
      </c>
      <c r="F39" s="49">
        <v>379</v>
      </c>
      <c r="G39" s="52">
        <f t="shared" si="3"/>
        <v>379</v>
      </c>
    </row>
    <row r="40" spans="2:7" s="4" customFormat="1" ht="12" x14ac:dyDescent="0.25">
      <c r="B40" s="25">
        <v>1</v>
      </c>
      <c r="C40" s="26" t="s">
        <v>92</v>
      </c>
      <c r="D40" s="27" t="s">
        <v>93</v>
      </c>
      <c r="E40" s="31">
        <v>549</v>
      </c>
      <c r="F40" s="49">
        <v>522</v>
      </c>
      <c r="G40" s="52">
        <f t="shared" si="3"/>
        <v>522</v>
      </c>
    </row>
    <row r="41" spans="2:7" s="4" customFormat="1" ht="13.5" customHeight="1" x14ac:dyDescent="0.25">
      <c r="B41" s="25"/>
      <c r="C41" s="26"/>
      <c r="D41" s="27"/>
      <c r="E41" s="31"/>
      <c r="F41" s="49"/>
      <c r="G41" s="52">
        <f t="shared" si="3"/>
        <v>0</v>
      </c>
    </row>
    <row r="42" spans="2:7" s="4" customFormat="1" ht="13.5" customHeight="1" x14ac:dyDescent="0.25">
      <c r="B42" s="32"/>
      <c r="C42" s="33"/>
      <c r="D42" s="50"/>
      <c r="E42" s="34"/>
      <c r="F42" s="49"/>
      <c r="G42" s="52">
        <f t="shared" si="3"/>
        <v>0</v>
      </c>
    </row>
    <row r="43" spans="2:7" s="4" customFormat="1" ht="13.5" customHeight="1" thickBot="1" x14ac:dyDescent="0.3">
      <c r="B43" s="32"/>
      <c r="C43" s="33"/>
      <c r="D43" s="50"/>
      <c r="E43" s="34"/>
      <c r="F43" s="49"/>
      <c r="G43" s="48">
        <f>B43*F43</f>
        <v>0</v>
      </c>
    </row>
    <row r="44" spans="2:7" s="17" customFormat="1" ht="16.5" customHeight="1" thickBot="1" x14ac:dyDescent="0.3">
      <c r="B44" s="19"/>
      <c r="C44" s="23"/>
      <c r="D44" s="18" t="s">
        <v>70</v>
      </c>
      <c r="E44" s="21"/>
      <c r="F44" s="22"/>
      <c r="G44" s="65"/>
    </row>
    <row r="45" spans="2:7" s="17" customFormat="1" ht="16.5" customHeight="1" x14ac:dyDescent="0.25">
      <c r="B45" s="95"/>
      <c r="C45" s="41">
        <v>300957</v>
      </c>
      <c r="D45" s="41" t="s">
        <v>50</v>
      </c>
      <c r="E45" s="96">
        <v>1599</v>
      </c>
      <c r="F45" s="49">
        <v>1520</v>
      </c>
      <c r="G45" s="97">
        <f t="shared" ref="G45:G50" si="4">B45*F45</f>
        <v>0</v>
      </c>
    </row>
    <row r="46" spans="2:7" s="17" customFormat="1" ht="16.5" customHeight="1" x14ac:dyDescent="0.25">
      <c r="B46" s="98"/>
      <c r="C46" s="80">
        <v>300954</v>
      </c>
      <c r="D46" s="80" t="s">
        <v>57</v>
      </c>
      <c r="E46" s="99">
        <v>1449</v>
      </c>
      <c r="F46" s="49">
        <v>1377</v>
      </c>
      <c r="G46" s="100">
        <f t="shared" si="4"/>
        <v>0</v>
      </c>
    </row>
    <row r="47" spans="2:7" s="17" customFormat="1" ht="16.5" customHeight="1" x14ac:dyDescent="0.25">
      <c r="B47" s="98"/>
      <c r="C47" s="80">
        <v>300103</v>
      </c>
      <c r="D47" s="80" t="s">
        <v>58</v>
      </c>
      <c r="E47" s="101">
        <v>60</v>
      </c>
      <c r="F47" s="49">
        <v>57</v>
      </c>
      <c r="G47" s="100">
        <f t="shared" si="4"/>
        <v>0</v>
      </c>
    </row>
    <row r="48" spans="2:7" s="17" customFormat="1" ht="16.5" customHeight="1" x14ac:dyDescent="0.25">
      <c r="B48" s="98"/>
      <c r="C48" s="123">
        <v>30130</v>
      </c>
      <c r="D48" s="41" t="s">
        <v>73</v>
      </c>
      <c r="E48" s="102">
        <v>185</v>
      </c>
      <c r="F48" s="49">
        <v>176</v>
      </c>
      <c r="G48" s="100">
        <f t="shared" si="4"/>
        <v>0</v>
      </c>
    </row>
    <row r="49" spans="2:7" s="17" customFormat="1" ht="16.5" customHeight="1" x14ac:dyDescent="0.25">
      <c r="B49" s="103"/>
      <c r="C49" s="123">
        <v>300998</v>
      </c>
      <c r="D49" s="17" t="s">
        <v>80</v>
      </c>
      <c r="E49" s="102">
        <v>229</v>
      </c>
      <c r="F49" s="49">
        <v>217.55</v>
      </c>
      <c r="G49" s="97">
        <f t="shared" si="4"/>
        <v>0</v>
      </c>
    </row>
    <row r="50" spans="2:7" s="17" customFormat="1" ht="16.5" customHeight="1" thickBot="1" x14ac:dyDescent="0.3">
      <c r="B50" s="103"/>
      <c r="C50" s="85"/>
      <c r="D50" s="41"/>
      <c r="E50" s="104"/>
      <c r="F50" s="49"/>
      <c r="G50" s="97">
        <f t="shared" si="4"/>
        <v>0</v>
      </c>
    </row>
    <row r="51" spans="2:7" s="17" customFormat="1" ht="16.5" customHeight="1" thickBot="1" x14ac:dyDescent="0.3">
      <c r="B51" s="19"/>
      <c r="C51" s="23"/>
      <c r="D51" s="18" t="s">
        <v>36</v>
      </c>
      <c r="E51" s="21"/>
      <c r="F51" s="22"/>
      <c r="G51" s="65"/>
    </row>
    <row r="52" spans="2:7" s="35" customFormat="1" ht="13.5" customHeight="1" x14ac:dyDescent="0.25">
      <c r="B52" s="66"/>
      <c r="C52" s="86">
        <v>300073</v>
      </c>
      <c r="D52" s="86" t="s">
        <v>59</v>
      </c>
      <c r="E52" s="67">
        <v>1645</v>
      </c>
      <c r="F52" s="49">
        <v>1563</v>
      </c>
      <c r="G52" s="64">
        <f t="shared" ref="G52:G69" si="5">F52*B52</f>
        <v>0</v>
      </c>
    </row>
    <row r="53" spans="2:7" s="4" customFormat="1" ht="13.5" customHeight="1" x14ac:dyDescent="0.25">
      <c r="B53" s="36"/>
      <c r="C53" s="37" t="s">
        <v>38</v>
      </c>
      <c r="D53" s="38" t="s">
        <v>60</v>
      </c>
      <c r="E53" s="31">
        <v>1645</v>
      </c>
      <c r="F53" s="49">
        <v>1563</v>
      </c>
      <c r="G53" s="52">
        <f t="shared" si="5"/>
        <v>0</v>
      </c>
    </row>
    <row r="54" spans="2:7" s="4" customFormat="1" ht="13.5" customHeight="1" x14ac:dyDescent="0.25">
      <c r="B54" s="25"/>
      <c r="C54" s="26" t="s">
        <v>39</v>
      </c>
      <c r="D54" s="28" t="s">
        <v>63</v>
      </c>
      <c r="E54" s="31">
        <v>85</v>
      </c>
      <c r="F54" s="49">
        <v>81</v>
      </c>
      <c r="G54" s="52">
        <f t="shared" si="5"/>
        <v>0</v>
      </c>
    </row>
    <row r="55" spans="2:7" s="4" customFormat="1" ht="13.5" customHeight="1" x14ac:dyDescent="0.25">
      <c r="B55" s="25"/>
      <c r="C55" s="26" t="s">
        <v>40</v>
      </c>
      <c r="D55" s="28" t="s">
        <v>62</v>
      </c>
      <c r="E55" s="31">
        <v>95</v>
      </c>
      <c r="F55" s="49">
        <v>91</v>
      </c>
      <c r="G55" s="52">
        <f t="shared" si="5"/>
        <v>0</v>
      </c>
    </row>
    <row r="56" spans="2:7" s="4" customFormat="1" ht="13.5" customHeight="1" x14ac:dyDescent="0.25">
      <c r="B56" s="25"/>
      <c r="C56" s="39"/>
      <c r="D56" s="28"/>
      <c r="E56" s="31"/>
      <c r="F56" s="49"/>
      <c r="G56" s="52">
        <f t="shared" si="5"/>
        <v>0</v>
      </c>
    </row>
    <row r="57" spans="2:7" s="4" customFormat="1" ht="13.5" customHeight="1" x14ac:dyDescent="0.25">
      <c r="B57" s="25"/>
      <c r="C57" s="39"/>
      <c r="D57" s="115" t="s">
        <v>42</v>
      </c>
      <c r="E57" s="31"/>
      <c r="F57" s="49"/>
      <c r="G57" s="52">
        <f t="shared" si="5"/>
        <v>0</v>
      </c>
    </row>
    <row r="58" spans="2:7" s="4" customFormat="1" ht="13.5" customHeight="1" x14ac:dyDescent="0.25">
      <c r="B58" s="25"/>
      <c r="C58" s="39"/>
      <c r="D58" s="28"/>
      <c r="E58" s="31"/>
      <c r="F58" s="49"/>
      <c r="G58" s="52">
        <f t="shared" si="5"/>
        <v>0</v>
      </c>
    </row>
    <row r="59" spans="2:7" s="4" customFormat="1" ht="13.5" customHeight="1" x14ac:dyDescent="0.25">
      <c r="B59" s="25"/>
      <c r="C59" s="39"/>
      <c r="D59" s="28"/>
      <c r="E59" s="31"/>
      <c r="F59" s="49"/>
      <c r="G59" s="52">
        <f t="shared" si="5"/>
        <v>0</v>
      </c>
    </row>
    <row r="60" spans="2:7" s="4" customFormat="1" ht="13.5" customHeight="1" x14ac:dyDescent="0.25">
      <c r="B60" s="25"/>
      <c r="C60" s="39"/>
      <c r="D60" s="28"/>
      <c r="E60" s="31"/>
      <c r="F60" s="49"/>
      <c r="G60" s="52">
        <f t="shared" si="5"/>
        <v>0</v>
      </c>
    </row>
    <row r="61" spans="2:7" s="4" customFormat="1" ht="13.5" customHeight="1" x14ac:dyDescent="0.25">
      <c r="B61" s="25"/>
      <c r="C61" s="39"/>
      <c r="D61" s="28"/>
      <c r="E61" s="31"/>
      <c r="F61" s="49"/>
      <c r="G61" s="52">
        <f t="shared" si="5"/>
        <v>0</v>
      </c>
    </row>
    <row r="62" spans="2:7" s="4" customFormat="1" ht="13.5" customHeight="1" x14ac:dyDescent="0.25">
      <c r="B62" s="25"/>
      <c r="C62" s="39"/>
      <c r="D62" s="28"/>
      <c r="E62" s="31"/>
      <c r="F62" s="49"/>
      <c r="G62" s="52">
        <f t="shared" si="5"/>
        <v>0</v>
      </c>
    </row>
    <row r="63" spans="2:7" s="4" customFormat="1" ht="13.5" customHeight="1" x14ac:dyDescent="0.25">
      <c r="B63" s="25"/>
      <c r="C63" s="39"/>
      <c r="D63" s="28"/>
      <c r="E63" s="31"/>
      <c r="F63" s="49"/>
      <c r="G63" s="52">
        <f t="shared" si="5"/>
        <v>0</v>
      </c>
    </row>
    <row r="64" spans="2:7" s="4" customFormat="1" ht="13.5" customHeight="1" x14ac:dyDescent="0.25">
      <c r="B64" s="25"/>
      <c r="C64" s="39"/>
      <c r="D64" s="28"/>
      <c r="E64" s="31"/>
      <c r="F64" s="49"/>
      <c r="G64" s="52">
        <f t="shared" si="5"/>
        <v>0</v>
      </c>
    </row>
    <row r="65" spans="2:7" s="4" customFormat="1" ht="13.5" customHeight="1" x14ac:dyDescent="0.25">
      <c r="B65" s="25"/>
      <c r="C65" s="39"/>
      <c r="D65" s="40"/>
      <c r="E65" s="31"/>
      <c r="F65" s="49"/>
      <c r="G65" s="52">
        <f t="shared" si="5"/>
        <v>0</v>
      </c>
    </row>
    <row r="66" spans="2:7" s="4" customFormat="1" ht="13.5" customHeight="1" x14ac:dyDescent="0.25">
      <c r="B66" s="25"/>
      <c r="C66" s="39"/>
      <c r="D66" s="28"/>
      <c r="E66" s="31"/>
      <c r="F66" s="49"/>
      <c r="G66" s="52">
        <f t="shared" si="5"/>
        <v>0</v>
      </c>
    </row>
    <row r="67" spans="2:7" s="4" customFormat="1" ht="13.5" customHeight="1" x14ac:dyDescent="0.25">
      <c r="B67" s="25"/>
      <c r="C67" s="41"/>
      <c r="D67" s="28"/>
      <c r="E67" s="31"/>
      <c r="F67" s="49"/>
      <c r="G67" s="52">
        <f t="shared" si="5"/>
        <v>0</v>
      </c>
    </row>
    <row r="68" spans="2:7" s="4" customFormat="1" ht="13.5" customHeight="1" x14ac:dyDescent="0.25">
      <c r="B68" s="25"/>
      <c r="C68" s="26"/>
      <c r="D68" s="28"/>
      <c r="E68" s="31"/>
      <c r="F68" s="49"/>
      <c r="G68" s="52">
        <f t="shared" si="5"/>
        <v>0</v>
      </c>
    </row>
    <row r="69" spans="2:7" s="4" customFormat="1" ht="13.5" customHeight="1" thickBot="1" x14ac:dyDescent="0.3">
      <c r="B69" s="25"/>
      <c r="C69" s="26"/>
      <c r="D69" s="28"/>
      <c r="E69" s="31"/>
      <c r="F69" s="49"/>
      <c r="G69" s="52">
        <f t="shared" si="5"/>
        <v>0</v>
      </c>
    </row>
    <row r="70" spans="2:7" s="17" customFormat="1" ht="16.5" customHeight="1" thickBot="1" x14ac:dyDescent="0.3">
      <c r="B70" s="19"/>
      <c r="C70" s="68"/>
      <c r="D70" s="18"/>
      <c r="E70" s="21"/>
      <c r="F70" s="22"/>
      <c r="G70" s="65"/>
    </row>
    <row r="71" spans="2:7" s="4" customFormat="1" ht="13.5" customHeight="1" x14ac:dyDescent="0.25">
      <c r="B71" s="24"/>
      <c r="C71" s="42"/>
      <c r="D71" s="43"/>
      <c r="E71" s="54"/>
      <c r="F71" s="49"/>
      <c r="G71" s="64">
        <f t="shared" ref="G71:G79" si="6">F71*B71</f>
        <v>0</v>
      </c>
    </row>
    <row r="72" spans="2:7" s="4" customFormat="1" ht="13.5" customHeight="1" x14ac:dyDescent="0.25">
      <c r="B72" s="36"/>
      <c r="C72" s="42"/>
      <c r="D72" s="43"/>
      <c r="E72" s="54"/>
      <c r="F72" s="49"/>
      <c r="G72" s="52">
        <f t="shared" si="6"/>
        <v>0</v>
      </c>
    </row>
    <row r="73" spans="2:7" s="4" customFormat="1" ht="13.5" customHeight="1" x14ac:dyDescent="0.25">
      <c r="B73" s="36"/>
      <c r="C73" s="42"/>
      <c r="D73" s="43"/>
      <c r="E73" s="54"/>
      <c r="F73" s="49"/>
      <c r="G73" s="52">
        <f t="shared" si="6"/>
        <v>0</v>
      </c>
    </row>
    <row r="74" spans="2:7" s="4" customFormat="1" ht="13.5" customHeight="1" x14ac:dyDescent="0.25">
      <c r="B74" s="36"/>
      <c r="C74" s="42"/>
      <c r="D74" s="43"/>
      <c r="E74" s="54"/>
      <c r="F74" s="49"/>
      <c r="G74" s="52">
        <f t="shared" si="6"/>
        <v>0</v>
      </c>
    </row>
    <row r="75" spans="2:7" s="4" customFormat="1" ht="13.5" customHeight="1" x14ac:dyDescent="0.25">
      <c r="B75" s="36"/>
      <c r="C75" s="42"/>
      <c r="D75" s="43"/>
      <c r="E75" s="54"/>
      <c r="F75" s="49"/>
      <c r="G75" s="52">
        <f t="shared" si="6"/>
        <v>0</v>
      </c>
    </row>
    <row r="76" spans="2:7" s="4" customFormat="1" ht="13.5" customHeight="1" x14ac:dyDescent="0.25">
      <c r="B76" s="36"/>
      <c r="C76" s="42"/>
      <c r="D76" s="43"/>
      <c r="E76" s="54"/>
      <c r="F76" s="49"/>
      <c r="G76" s="52">
        <f t="shared" si="6"/>
        <v>0</v>
      </c>
    </row>
    <row r="77" spans="2:7" s="4" customFormat="1" ht="13.5" customHeight="1" x14ac:dyDescent="0.25">
      <c r="B77" s="25"/>
      <c r="C77" s="26"/>
      <c r="D77" s="27"/>
      <c r="E77" s="31"/>
      <c r="F77" s="49"/>
      <c r="G77" s="52">
        <f t="shared" si="6"/>
        <v>0</v>
      </c>
    </row>
    <row r="78" spans="2:7" s="4" customFormat="1" ht="13.5" customHeight="1" x14ac:dyDescent="0.25">
      <c r="B78" s="25"/>
      <c r="C78" s="44"/>
      <c r="D78" s="27"/>
      <c r="E78" s="31"/>
      <c r="F78" s="49"/>
      <c r="G78" s="52">
        <f t="shared" si="6"/>
        <v>0</v>
      </c>
    </row>
    <row r="79" spans="2:7" s="4" customFormat="1" ht="13.5" customHeight="1" x14ac:dyDescent="0.25">
      <c r="B79" s="25"/>
      <c r="C79" s="26"/>
      <c r="D79" s="28"/>
      <c r="E79" s="31"/>
      <c r="F79" s="49"/>
      <c r="G79" s="52">
        <f t="shared" si="6"/>
        <v>0</v>
      </c>
    </row>
    <row r="80" spans="2:7" s="4" customFormat="1" ht="13.5" customHeight="1" thickBot="1" x14ac:dyDescent="0.3">
      <c r="B80" s="45"/>
      <c r="C80" s="30"/>
      <c r="D80" s="46" t="s">
        <v>64</v>
      </c>
      <c r="E80" s="116">
        <v>0.03</v>
      </c>
      <c r="F80" s="92"/>
      <c r="G80" s="84"/>
    </row>
    <row r="81" spans="2:7" s="4" customFormat="1" ht="13.5" customHeight="1" thickBot="1" x14ac:dyDescent="0.3">
      <c r="B81" s="105" t="s">
        <v>33</v>
      </c>
      <c r="C81" s="106"/>
      <c r="D81" s="107"/>
      <c r="E81" s="76" t="s">
        <v>17</v>
      </c>
      <c r="F81" s="78"/>
      <c r="G81" s="79"/>
    </row>
    <row r="82" spans="2:7" s="4" customFormat="1" ht="13.5" customHeight="1" thickBot="1" x14ac:dyDescent="0.3">
      <c r="B82" s="108"/>
      <c r="C82" s="47"/>
      <c r="D82" s="109"/>
      <c r="E82" s="71"/>
      <c r="F82" s="73">
        <v>1</v>
      </c>
      <c r="G82" s="74">
        <f>SUM(G12:G81)</f>
        <v>3620</v>
      </c>
    </row>
    <row r="83" spans="2:7" s="4" customFormat="1" ht="14.1" customHeight="1" thickBot="1" x14ac:dyDescent="0.3">
      <c r="B83" s="110"/>
      <c r="C83" s="111"/>
      <c r="D83" s="109"/>
      <c r="E83" s="117" t="s">
        <v>16</v>
      </c>
      <c r="F83" s="118">
        <v>0.06</v>
      </c>
      <c r="G83" s="70">
        <f>G82*0.06</f>
        <v>217.2</v>
      </c>
    </row>
    <row r="84" spans="2:7" s="4" customFormat="1" ht="13.5" customHeight="1" thickBot="1" x14ac:dyDescent="0.3">
      <c r="B84" s="110"/>
      <c r="C84" s="111"/>
      <c r="D84" s="109"/>
      <c r="E84" s="76"/>
      <c r="F84" s="72"/>
      <c r="G84" s="75">
        <v>0</v>
      </c>
    </row>
    <row r="85" spans="2:7" s="4" customFormat="1" ht="13.5" customHeight="1" thickTop="1" thickBot="1" x14ac:dyDescent="0.3">
      <c r="B85" s="112"/>
      <c r="C85" s="113"/>
      <c r="D85" s="114"/>
      <c r="E85" s="135" t="s">
        <v>18</v>
      </c>
      <c r="F85" s="136"/>
      <c r="G85" s="69">
        <f>SUM(G82:G84)</f>
        <v>3837.2</v>
      </c>
    </row>
    <row r="86" spans="2:7" ht="15" customHeight="1" x14ac:dyDescent="0.3">
      <c r="B86" s="125" t="s">
        <v>65</v>
      </c>
      <c r="C86" s="126"/>
      <c r="D86" s="126"/>
      <c r="E86" s="126"/>
      <c r="F86" s="126"/>
      <c r="G86" s="126"/>
    </row>
    <row r="88" spans="2:7" ht="15.75" x14ac:dyDescent="0.25">
      <c r="C88" s="94"/>
    </row>
  </sheetData>
  <mergeCells count="6">
    <mergeCell ref="B86:G86"/>
    <mergeCell ref="A1:G1"/>
    <mergeCell ref="C4:F4"/>
    <mergeCell ref="B3:G3"/>
    <mergeCell ref="A2:G2"/>
    <mergeCell ref="E85:F85"/>
  </mergeCells>
  <phoneticPr fontId="0" type="noConversion"/>
  <hyperlinks>
    <hyperlink ref="C4" r:id="rId1" xr:uid="{00000000-0004-0000-0000-000000000000}"/>
    <hyperlink ref="D9" r:id="rId2" xr:uid="{241980D3-0E89-4CAA-B0CC-98FFB953A2A1}"/>
  </hyperlinks>
  <pageMargins left="0.95" right="0.45" top="0.17" bottom="0.16" header="0.12" footer="0.16"/>
  <pageSetup scale="63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Meyers</dc:creator>
  <cp:keywords/>
  <dc:description/>
  <cp:lastModifiedBy>Dave</cp:lastModifiedBy>
  <cp:revision/>
  <cp:lastPrinted>2018-06-01T18:45:47Z</cp:lastPrinted>
  <dcterms:created xsi:type="dcterms:W3CDTF">2009-04-10T16:11:55Z</dcterms:created>
  <dcterms:modified xsi:type="dcterms:W3CDTF">2018-06-01T18:45:52Z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1079334244</vt:i4>
  </property>
  <property fmtid="{D5CDD505-2E9C-101B-9397-08002B2CF9AE}" pid="3" name="_NewReviewCycle">
    <vt:lpwstr/>
  </property>
  <property fmtid="{D5CDD505-2E9C-101B-9397-08002B2CF9AE}" pid="4" name="_EmailSubject">
    <vt:lpwstr>Floating Dock Install Quote</vt:lpwstr>
  </property>
  <property fmtid="{D5CDD505-2E9C-101B-9397-08002B2CF9AE}" pid="5" name="_AuthorEmail">
    <vt:lpwstr>Brent@liftsladdersanddocks.com</vt:lpwstr>
  </property>
  <property fmtid="{D5CDD505-2E9C-101B-9397-08002B2CF9AE}" pid="6" name="_AuthorEmailDisplayName">
    <vt:lpwstr>Brent Martin</vt:lpwstr>
  </property>
  <property fmtid="{D5CDD505-2E9C-101B-9397-08002B2CF9AE}" pid="7" name="_ReviewingToolsShownOnce">
    <vt:lpwstr/>
  </property>
</Properties>
</file>